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Final Documents for Application\"/>
    </mc:Choice>
  </mc:AlternateContent>
  <xr:revisionPtr revIDLastSave="0" documentId="13_ncr:1_{1485AE80-5346-40DF-9B92-0D9C010DA6FD}" xr6:coauthVersionLast="47" xr6:coauthVersionMax="47" xr10:uidLastSave="{00000000-0000-0000-0000-000000000000}"/>
  <bookViews>
    <workbookView xWindow="-120" yWindow="-120" windowWidth="29040" windowHeight="15720" tabRatio="577" xr2:uid="{790ACAC1-53FA-4E27-848C-451E928209C0}"/>
  </bookViews>
  <sheets>
    <sheet name="Region 5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  <c r="D9" i="7"/>
  <c r="D14" i="7"/>
  <c r="G56" i="7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33" i="7"/>
  <c r="G24" i="7"/>
  <c r="G25" i="7"/>
  <c r="G26" i="7"/>
  <c r="G27" i="7"/>
  <c r="G28" i="7"/>
  <c r="G29" i="7"/>
  <c r="G30" i="7"/>
  <c r="G31" i="7"/>
  <c r="G32" i="7"/>
  <c r="G23" i="7"/>
  <c r="G21" i="7"/>
  <c r="D13" i="7" l="1"/>
  <c r="D12" i="7"/>
  <c r="D11" i="7"/>
  <c r="C14" i="7"/>
  <c r="F33" i="7" l="1"/>
  <c r="F57" i="7" l="1"/>
  <c r="F55" i="7"/>
  <c r="F44" i="7"/>
  <c r="F22" i="7"/>
  <c r="F59" i="7" l="1"/>
  <c r="G22" i="7" l="1"/>
  <c r="G57" i="7"/>
  <c r="G44" i="7" l="1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<sst xmlns="http://schemas.openxmlformats.org/spreadsheetml/2006/main" count="169" uniqueCount="91">
  <si>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</si>
  <si>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</si>
  <si>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</si>
  <si>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</si>
  <si>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</si>
  <si>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</si>
  <si>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</si>
  <si>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</si>
  <si>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</si>
  <si>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</si>
  <si>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</si>
  <si>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</si>
  <si>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</si>
  <si>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</si>
  <si>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</si>
  <si>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</si>
  <si>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</si>
  <si>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</si>
  <si>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</si>
  <si>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</si>
  <si>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</si>
  <si>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</si>
  <si>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</si>
  <si>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</si>
  <si>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</si>
  <si>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</si>
  <si>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</si>
  <si>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</si>
  <si>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</si>
  <si>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</si>
  <si>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</si>
  <si>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</si>
  <si>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</si>
  <si>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</si>
  <si>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</si>
  <si>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</si>
  <si>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</si>
  <si>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</si>
  <si>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</si>
  <si>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</si>
  <si>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</si>
  <si>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</si>
  <si>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</si>
  <si>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</si>
  <si>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</si>
  <si>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</si>
  <si>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</si>
  <si>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</si>
  <si>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</si>
  <si>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</si>
  <si>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</si>
  <si>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</si>
  <si>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</si>
  <si>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</si>
  <si>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</si>
  <si>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</si>
  <si>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</si>
  <si>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</si>
  <si>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</si>
  <si>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</si>
  <si>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</si>
  <si>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</si>
  <si>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</si>
  <si>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</si>
  <si>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</si>
  <si>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</si>
  <si>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</si>
  <si>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</si>
  <si>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</si>
  <si>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</si>
  <si>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</si>
  <si>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</si>
  <si>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</si>
  <si>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</si>
  <si>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</si>
  <si>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</si>
  <si>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</si>
  <si>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</si>
  <si>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</si>
  <si>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</si>
  <si>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</si>
  <si>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</si>
  <si>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HIV Navigation Services (HNS)</t>
  </si>
  <si>
    <t>Which STI testing would you provide? Check all that apply.</t>
  </si>
  <si>
    <t>Hispanic/Latine Hetero Women</t>
  </si>
  <si>
    <t>Region 5</t>
  </si>
  <si>
    <t>SFY 27 Region 5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</si>
  <si>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$7,486.83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</si>
  <si>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$8,808.04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</si>
  <si>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t>Other________________________________</t>
  </si>
  <si>
    <t>Harm Reduction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</si>
</sst>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7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0" fillId="2" borderId="0" xfId="0" applyFill="1" applyAlignment="1">
      <alignment vertical="center"/>
    </xf>
    <xf numFmtId="0" fontId="0" fillId="0" borderId="24" xfId="0" applyBorder="1" applyAlignment="1">
      <alignment vertical="center"/>
    </xf>
    <xf numFmtId="0" fontId="0" fillId="2" borderId="50" xfId="0" applyFill="1" applyBorder="1" applyAlignment="1">
      <alignment vertical="center" wrapText="1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34" zoomScaleNormal="100" workbookViewId="0">
      <selection activeCell="M57" sqref="M57"/>
    </sheetView>
  </sheetViews>
  <sheetFormatPr defaultRowHeight="15" x14ac:dyDescent="0.25"/>
  <cols>
    <col min="2" max="2" width="34.28515625" customWidth="1"/>
    <col min="3" max="3" width="16.140625" customWidth="1"/>
    <col min="4" max="4" width="17.140625" customWidth="1"/>
    <col min="5" max="5" width="25.7109375" customWidth="1"/>
    <col min="6" max="6" width="18.7109375" style="2" customWidth="1"/>
    <col min="7" max="7" width="12.7109375" style="2" customWidth="1"/>
    <col min="8" max="8" width="1" style="2" customWidth="1"/>
    <col min="9" max="9" width="4.42578125" customWidth="1"/>
    <col min="11" max="11" width="15.85546875" customWidth="1"/>
    <col min="12" max="12" width="5" customWidth="1"/>
    <col min="13" max="13" width="9.140625" customWidth="1"/>
    <col min="14" max="14" width="28.5703125" customWidth="1"/>
  </cols>
  <sheetData>
    <row r="3" spans="1:8" ht="42.75" customHeight="1" x14ac:dyDescent="0.35">
      <c r="B3" s="87" t="s">
        <v>42</v>
      </c>
      <c r="C3" s="162" t="s">
        <v>43</v>
      </c>
      <c r="D3" s="162"/>
      <c r="E3" s="162"/>
    </row>
    <row r="4" spans="1:8" ht="18.75" customHeight="1" thickBot="1" x14ac:dyDescent="0.3"/>
    <row r="5" spans="1:8" ht="59.45" customHeight="1" thickBot="1" x14ac:dyDescent="0.3">
      <c r="A5" s="63" t="s">
        <v>85</v>
      </c>
      <c r="B5" s="1"/>
      <c r="C5" s="100" t="s">
        <v>44</v>
      </c>
      <c r="D5" s="101" t="s">
        <v>45</v>
      </c>
      <c r="E5" s="141"/>
    </row>
    <row r="6" spans="1:8" x14ac:dyDescent="0.25">
      <c r="B6" s="88" t="s">
        <v>86</v>
      </c>
      <c r="C6" s="89" t="s">
        <v>16</v>
      </c>
      <c r="D6" s="90" t="s">
        <v>0</v>
      </c>
      <c r="E6" s="142"/>
    </row>
    <row r="7" spans="1:8" x14ac:dyDescent="0.25">
      <c r="B7" s="91" t="s">
        <v>1</v>
      </c>
      <c r="C7" s="92">
        <v>7486.83</v>
      </c>
      <c r="D7" s="93">
        <v>0</v>
      </c>
      <c r="E7" s="143"/>
      <c r="F7" s="175"/>
      <c r="G7" s="175"/>
      <c r="H7"/>
    </row>
    <row r="8" spans="1:8" x14ac:dyDescent="0.25">
      <c r="B8" s="91" t="s">
        <v>2</v>
      </c>
      <c r="C8" s="92">
        <v>8808.0400000000009</v>
      </c>
      <c r="D8" s="93">
        <v>0</v>
      </c>
      <c r="E8" s="143"/>
    </row>
    <row r="9" spans="1:8" x14ac:dyDescent="0.25">
      <c r="B9" s="91" t="s">
        <v>3</v>
      </c>
      <c r="C9" s="92">
        <v>20258.490000000002</v>
      </c>
      <c r="D9" s="155">
        <f>SUM(E23:E32)</f>
        <v>134</v>
      </c>
      <c r="E9" s="154"/>
    </row>
    <row r="10" spans="1:8" x14ac:dyDescent="0.25">
      <c r="B10" s="91" t="s">
        <v>4</v>
      </c>
      <c r="C10" s="92">
        <v>6606.03</v>
      </c>
      <c r="D10" s="155">
        <f>SUM(E34:E43)</f>
        <v>47</v>
      </c>
      <c r="E10" s="154"/>
    </row>
    <row r="11" spans="1:8" x14ac:dyDescent="0.25">
      <c r="B11" s="91" t="s">
        <v>22</v>
      </c>
      <c r="C11" s="92">
        <v>10129.24</v>
      </c>
      <c r="D11" s="155">
        <f>SUM(E45:E54)</f>
        <v>67</v>
      </c>
      <c r="E11" s="154"/>
    </row>
    <row r="12" spans="1:8" x14ac:dyDescent="0.25">
      <c r="B12" s="91" t="s">
        <v>5</v>
      </c>
      <c r="C12" s="92">
        <v>15854.47</v>
      </c>
      <c r="D12" s="94">
        <f>E21</f>
        <v>106</v>
      </c>
      <c r="E12" s="154"/>
    </row>
    <row r="13" spans="1:8" x14ac:dyDescent="0.25">
      <c r="B13" s="91" t="s">
        <v>6</v>
      </c>
      <c r="C13" s="95">
        <v>4844.42</v>
      </c>
      <c r="D13" s="156">
        <f>E56</f>
        <v>32</v>
      </c>
      <c r="E13" s="154"/>
    </row>
    <row r="14" spans="1:8" x14ac:dyDescent="0.25">
      <c r="B14" s="96" t="s">
        <v>20</v>
      </c>
      <c r="C14" s="97">
        <f>SUM(C7:C13)</f>
        <v>73987.51999999999</v>
      </c>
      <c r="D14" s="157">
        <f>SUM(D9:D13)</f>
        <v>386</v>
      </c>
      <c r="E14" s="143"/>
    </row>
    <row r="15" spans="1:8" x14ac:dyDescent="0.25">
      <c r="C15" s="179"/>
      <c r="D15" s="179"/>
    </row>
    <row r="16" spans="1:8" ht="15.75" thickBot="1" x14ac:dyDescent="0.3">
      <c r="C16" s="62"/>
      <c r="D16" s="62"/>
    </row>
    <row r="17" spans="1:14" ht="16.899999999999999" customHeight="1" x14ac:dyDescent="0.25">
      <c r="B17" s="180" t="s">
        <v>21</v>
      </c>
      <c r="C17" s="181"/>
      <c r="D17" s="182"/>
      <c r="E17" s="186"/>
      <c r="F17" s="188"/>
      <c r="G17" s="173" t="s">
        <v>33</v>
      </c>
      <c r="H17" s="109"/>
    </row>
    <row r="18" spans="1:14" ht="50.45" customHeight="1" thickBot="1" x14ac:dyDescent="0.3">
      <c r="B18" s="183"/>
      <c r="C18" s="184"/>
      <c r="D18" s="185"/>
      <c r="E18" s="187"/>
      <c r="F18" s="189"/>
      <c r="G18" s="174"/>
      <c r="H18" s="109"/>
    </row>
    <row r="19" spans="1:14" ht="15" customHeight="1" x14ac:dyDescent="0.25">
      <c r="B19" s="125"/>
      <c r="C19" s="126"/>
      <c r="D19" s="127"/>
      <c r="E19" s="98"/>
      <c r="F19" s="190" t="s">
        <v>69</v>
      </c>
      <c r="G19" s="176" t="s">
        <v>68</v>
      </c>
      <c r="H19" s="85"/>
    </row>
    <row r="20" spans="1:14" ht="15.75" thickBot="1" x14ac:dyDescent="0.3">
      <c r="A20" s="64" t="s">
        <v>85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91"/>
      <c r="G20" s="177"/>
    </row>
    <row r="21" spans="1:14" ht="16.5" thickTop="1" thickBot="1" x14ac:dyDescent="0.3">
      <c r="A21" s="3"/>
      <c r="B21" s="4" t="s">
        <v>9</v>
      </c>
      <c r="C21" s="4" t="s">
        <v>7</v>
      </c>
      <c r="D21" s="4" t="s">
        <v>10</v>
      </c>
      <c r="E21" s="10">
        <v>106</v>
      </c>
      <c r="F21" s="83"/>
      <c r="G21" s="84">
        <f>F21*149.57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25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63" t="s">
        <v>80</v>
      </c>
      <c r="J22" s="164"/>
      <c r="K22" s="164"/>
      <c r="L22" s="164"/>
      <c r="M22" s="165"/>
      <c r="N22" s="166"/>
    </row>
    <row r="23" spans="1:14" x14ac:dyDescent="0.25">
      <c r="A23" s="4"/>
      <c r="B23" s="4" t="s">
        <v>11</v>
      </c>
      <c r="C23" s="4" t="s">
        <v>12</v>
      </c>
      <c r="D23" s="4" t="s">
        <v>26</v>
      </c>
      <c r="E23" s="10">
        <v>17</v>
      </c>
      <c r="F23" s="61"/>
      <c r="G23" s="59">
        <f>F23*151.18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25">
      <c r="A24" s="4"/>
      <c r="B24" s="4" t="s">
        <v>11</v>
      </c>
      <c r="C24" s="4" t="s">
        <v>12</v>
      </c>
      <c r="D24" s="4" t="s">
        <v>28</v>
      </c>
      <c r="E24" s="10">
        <v>12</v>
      </c>
      <c r="F24" s="61"/>
      <c r="G24" s="59">
        <f t="shared" ref="G24:G32" si="0">F24*151.18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6.25" x14ac:dyDescent="0.25">
      <c r="A25" s="4"/>
      <c r="B25" s="4" t="s">
        <v>11</v>
      </c>
      <c r="C25" s="4" t="s">
        <v>12</v>
      </c>
      <c r="D25" s="60" t="s">
        <v>29</v>
      </c>
      <c r="E25" s="10">
        <v>14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25">
      <c r="A26" s="4"/>
      <c r="B26" s="4" t="s">
        <v>11</v>
      </c>
      <c r="C26" s="4" t="s">
        <v>12</v>
      </c>
      <c r="D26" s="4" t="s">
        <v>8</v>
      </c>
      <c r="E26" s="10">
        <v>11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25">
      <c r="A27" s="4"/>
      <c r="B27" s="4" t="s">
        <v>11</v>
      </c>
      <c r="C27" s="4" t="s">
        <v>12</v>
      </c>
      <c r="D27" s="4" t="s">
        <v>25</v>
      </c>
      <c r="E27" s="10">
        <v>20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6.25" x14ac:dyDescent="0.25">
      <c r="A28" s="4"/>
      <c r="B28" s="4" t="s">
        <v>11</v>
      </c>
      <c r="C28" s="4" t="s">
        <v>12</v>
      </c>
      <c r="D28" s="60" t="s">
        <v>27</v>
      </c>
      <c r="E28" s="10">
        <v>15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6.25" x14ac:dyDescent="0.25">
      <c r="A29" s="4"/>
      <c r="B29" s="4" t="s">
        <v>11</v>
      </c>
      <c r="C29" s="4" t="s">
        <v>12</v>
      </c>
      <c r="D29" s="60" t="s">
        <v>84</v>
      </c>
      <c r="E29" s="10">
        <v>11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25">
      <c r="A30" s="3"/>
      <c r="B30" s="4" t="s">
        <v>11</v>
      </c>
      <c r="C30" s="4" t="s">
        <v>12</v>
      </c>
      <c r="D30" s="4" t="s">
        <v>30</v>
      </c>
      <c r="E30" s="10">
        <v>11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25">
      <c r="A31" s="3"/>
      <c r="B31" s="4" t="s">
        <v>11</v>
      </c>
      <c r="C31" s="4" t="s">
        <v>12</v>
      </c>
      <c r="D31" s="4" t="s">
        <v>31</v>
      </c>
      <c r="E31" s="10">
        <v>15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6.25" x14ac:dyDescent="0.25">
      <c r="A32" s="3"/>
      <c r="B32" s="4" t="s">
        <v>11</v>
      </c>
      <c r="C32" s="4" t="s">
        <v>12</v>
      </c>
      <c r="D32" s="60" t="s">
        <v>32</v>
      </c>
      <c r="E32" s="10">
        <v>8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25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67" t="s">
        <v>83</v>
      </c>
      <c r="J33" s="168"/>
      <c r="K33" s="168"/>
      <c r="L33" s="168"/>
      <c r="M33" s="169"/>
      <c r="N33" s="170"/>
    </row>
    <row r="34" spans="1:14" x14ac:dyDescent="0.25">
      <c r="A34" s="3"/>
      <c r="B34" s="4" t="s">
        <v>13</v>
      </c>
      <c r="C34" s="4" t="s">
        <v>24</v>
      </c>
      <c r="D34" s="4" t="s">
        <v>26</v>
      </c>
      <c r="E34" s="10">
        <v>6</v>
      </c>
      <c r="F34" s="61"/>
      <c r="G34" s="59">
        <f>F34*140.55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25">
      <c r="A35" s="3"/>
      <c r="B35" s="4" t="s">
        <v>13</v>
      </c>
      <c r="C35" s="4" t="s">
        <v>24</v>
      </c>
      <c r="D35" s="4" t="s">
        <v>28</v>
      </c>
      <c r="E35" s="10">
        <v>4</v>
      </c>
      <c r="F35" s="61"/>
      <c r="G35" s="59">
        <f t="shared" ref="G35:G43" si="2">F35*140.55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6.25" x14ac:dyDescent="0.25">
      <c r="A36" s="3"/>
      <c r="B36" s="4" t="s">
        <v>13</v>
      </c>
      <c r="C36" s="4" t="s">
        <v>24</v>
      </c>
      <c r="D36" s="60" t="s">
        <v>29</v>
      </c>
      <c r="E36" s="10">
        <v>5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25">
      <c r="A37" s="3"/>
      <c r="B37" s="4" t="s">
        <v>13</v>
      </c>
      <c r="C37" s="4" t="s">
        <v>24</v>
      </c>
      <c r="D37" s="4" t="s">
        <v>8</v>
      </c>
      <c r="E37" s="10">
        <v>4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25">
      <c r="A38" s="3"/>
      <c r="B38" s="4" t="s">
        <v>13</v>
      </c>
      <c r="C38" s="4" t="s">
        <v>24</v>
      </c>
      <c r="D38" s="4" t="s">
        <v>25</v>
      </c>
      <c r="E38" s="10">
        <v>7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6.25" x14ac:dyDescent="0.25">
      <c r="A39" s="3"/>
      <c r="B39" s="4" t="s">
        <v>13</v>
      </c>
      <c r="C39" s="4" t="s">
        <v>24</v>
      </c>
      <c r="D39" s="60" t="s">
        <v>27</v>
      </c>
      <c r="E39" s="10">
        <v>5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6.25" x14ac:dyDescent="0.25">
      <c r="A40" s="3"/>
      <c r="B40" s="4" t="s">
        <v>13</v>
      </c>
      <c r="C40" s="4" t="s">
        <v>24</v>
      </c>
      <c r="D40" s="60" t="s">
        <v>84</v>
      </c>
      <c r="E40" s="10">
        <v>4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25">
      <c r="A41" s="3"/>
      <c r="B41" s="4" t="s">
        <v>13</v>
      </c>
      <c r="C41" s="4" t="s">
        <v>24</v>
      </c>
      <c r="D41" s="4" t="s">
        <v>30</v>
      </c>
      <c r="E41" s="10">
        <v>4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25">
      <c r="A42" s="3"/>
      <c r="B42" s="4" t="s">
        <v>13</v>
      </c>
      <c r="C42" s="4" t="s">
        <v>24</v>
      </c>
      <c r="D42" s="4" t="s">
        <v>31</v>
      </c>
      <c r="E42" s="10">
        <v>5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6.25" x14ac:dyDescent="0.25">
      <c r="A43" s="3"/>
      <c r="B43" s="4" t="s">
        <v>13</v>
      </c>
      <c r="C43" s="4" t="s">
        <v>24</v>
      </c>
      <c r="D43" s="60" t="s">
        <v>32</v>
      </c>
      <c r="E43" s="10">
        <v>3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25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67" t="s">
        <v>81</v>
      </c>
      <c r="J44" s="168"/>
      <c r="K44" s="168"/>
      <c r="L44" s="168"/>
      <c r="M44" s="168"/>
      <c r="N44" s="172"/>
    </row>
    <row r="45" spans="1:14" x14ac:dyDescent="0.25">
      <c r="A45" s="3"/>
      <c r="B45" s="4" t="s">
        <v>23</v>
      </c>
      <c r="C45" s="4" t="s">
        <v>24</v>
      </c>
      <c r="D45" s="4" t="s">
        <v>26</v>
      </c>
      <c r="E45" s="10">
        <v>9</v>
      </c>
      <c r="F45" s="61"/>
      <c r="G45" s="59">
        <f>F45*151.18</f>
        <v>0</v>
      </c>
      <c r="H45" s="110"/>
      <c r="I45" s="144" t="b">
        <v>0</v>
      </c>
      <c r="J45" s="148" t="s">
        <v>35</v>
      </c>
      <c r="K45" s="148"/>
      <c r="L45" s="146" t="b">
        <v>0</v>
      </c>
      <c r="M45" s="214" t="s">
        <v>79</v>
      </c>
      <c r="N45" s="215"/>
    </row>
    <row r="46" spans="1:14" x14ac:dyDescent="0.25">
      <c r="A46" s="3"/>
      <c r="B46" s="4" t="s">
        <v>23</v>
      </c>
      <c r="C46" s="4" t="s">
        <v>24</v>
      </c>
      <c r="D46" s="4" t="s">
        <v>28</v>
      </c>
      <c r="E46" s="10">
        <v>6</v>
      </c>
      <c r="F46" s="61"/>
      <c r="G46" s="59">
        <f t="shared" ref="G46:G54" si="4">F46*151.18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54</v>
      </c>
      <c r="N46" s="151"/>
    </row>
    <row r="47" spans="1:14" ht="26.25" x14ac:dyDescent="0.25">
      <c r="A47" s="3"/>
      <c r="B47" s="4" t="s">
        <v>23</v>
      </c>
      <c r="C47" s="4" t="s">
        <v>24</v>
      </c>
      <c r="D47" s="60" t="s">
        <v>29</v>
      </c>
      <c r="E47" s="10">
        <v>7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55</v>
      </c>
      <c r="N47" s="151"/>
    </row>
    <row r="48" spans="1:14" x14ac:dyDescent="0.25">
      <c r="A48" s="3"/>
      <c r="B48" s="4" t="s">
        <v>23</v>
      </c>
      <c r="C48" s="4" t="s">
        <v>24</v>
      </c>
      <c r="D48" s="4" t="s">
        <v>8</v>
      </c>
      <c r="E48" s="10">
        <v>6</v>
      </c>
      <c r="F48" s="61"/>
      <c r="G48" s="59">
        <f t="shared" si="4"/>
        <v>0</v>
      </c>
      <c r="H48" s="110"/>
      <c r="I48" s="144" t="b">
        <v>0</v>
      </c>
      <c r="J48" s="148" t="s">
        <v>90</v>
      </c>
      <c r="L48" s="146" t="b">
        <v>0</v>
      </c>
      <c r="M48" s="148" t="s">
        <v>56</v>
      </c>
      <c r="N48" s="151"/>
    </row>
    <row r="49" spans="1:14" ht="28.15" customHeight="1" x14ac:dyDescent="0.25">
      <c r="A49" s="3"/>
      <c r="B49" s="4" t="s">
        <v>23</v>
      </c>
      <c r="C49" s="4" t="s">
        <v>24</v>
      </c>
      <c r="D49" s="4" t="s">
        <v>25</v>
      </c>
      <c r="E49" s="10">
        <v>10</v>
      </c>
      <c r="F49" s="61"/>
      <c r="G49" s="59">
        <f t="shared" si="4"/>
        <v>0</v>
      </c>
      <c r="H49" s="110"/>
      <c r="I49" s="144" t="b">
        <v>0</v>
      </c>
      <c r="J49" s="148" t="s">
        <v>48</v>
      </c>
      <c r="K49" s="148"/>
      <c r="L49" s="146" t="b">
        <v>0</v>
      </c>
      <c r="M49" s="148" t="s">
        <v>57</v>
      </c>
      <c r="N49" s="151"/>
    </row>
    <row r="50" spans="1:14" s="5" customFormat="1" ht="26.25" customHeight="1" x14ac:dyDescent="0.25">
      <c r="A50" s="3"/>
      <c r="B50" s="4" t="s">
        <v>23</v>
      </c>
      <c r="C50" s="4" t="s">
        <v>24</v>
      </c>
      <c r="D50" s="60" t="s">
        <v>27</v>
      </c>
      <c r="E50" s="10">
        <v>7</v>
      </c>
      <c r="F50" s="61"/>
      <c r="G50" s="59">
        <f t="shared" si="4"/>
        <v>0</v>
      </c>
      <c r="H50" s="110"/>
      <c r="I50" s="144" t="b">
        <v>0</v>
      </c>
      <c r="J50" s="171" t="s">
        <v>82</v>
      </c>
      <c r="K50" s="216"/>
      <c r="L50" s="146" t="b">
        <v>0</v>
      </c>
      <c r="M50" s="148" t="s">
        <v>58</v>
      </c>
      <c r="N50" s="151"/>
    </row>
    <row r="51" spans="1:14" ht="26.25" x14ac:dyDescent="0.25">
      <c r="A51" s="3"/>
      <c r="B51" s="4" t="s">
        <v>23</v>
      </c>
      <c r="C51" s="4" t="s">
        <v>24</v>
      </c>
      <c r="D51" s="60" t="s">
        <v>84</v>
      </c>
      <c r="E51" s="10">
        <v>5</v>
      </c>
      <c r="F51" s="61"/>
      <c r="G51" s="59">
        <f t="shared" si="4"/>
        <v>0</v>
      </c>
      <c r="H51" s="110"/>
      <c r="I51" s="144" t="b">
        <v>0</v>
      </c>
      <c r="J51" s="160" t="s">
        <v>49</v>
      </c>
      <c r="K51" s="161"/>
      <c r="L51" s="146" t="b">
        <v>0</v>
      </c>
      <c r="M51" s="149" t="s">
        <v>59</v>
      </c>
      <c r="N51" s="152"/>
    </row>
    <row r="52" spans="1:14" x14ac:dyDescent="0.25">
      <c r="A52" s="3"/>
      <c r="B52" s="4" t="s">
        <v>23</v>
      </c>
      <c r="C52" s="4" t="s">
        <v>24</v>
      </c>
      <c r="D52" s="4" t="s">
        <v>30</v>
      </c>
      <c r="E52" s="10">
        <v>5</v>
      </c>
      <c r="F52" s="61"/>
      <c r="G52" s="59">
        <f t="shared" si="4"/>
        <v>0</v>
      </c>
      <c r="H52" s="110"/>
      <c r="I52" s="144" t="b">
        <v>0</v>
      </c>
      <c r="J52" s="148" t="s">
        <v>50</v>
      </c>
      <c r="K52" s="148"/>
      <c r="L52" s="146" t="b">
        <v>0</v>
      </c>
      <c r="M52" s="148" t="s">
        <v>60</v>
      </c>
      <c r="N52" s="151"/>
    </row>
    <row r="53" spans="1:14" x14ac:dyDescent="0.25">
      <c r="A53" s="3"/>
      <c r="B53" s="4" t="s">
        <v>23</v>
      </c>
      <c r="C53" s="4" t="s">
        <v>24</v>
      </c>
      <c r="D53" s="4" t="s">
        <v>31</v>
      </c>
      <c r="E53" s="10">
        <v>8</v>
      </c>
      <c r="F53" s="61"/>
      <c r="G53" s="59">
        <f t="shared" si="4"/>
        <v>0</v>
      </c>
      <c r="H53" s="110"/>
      <c r="I53" s="144" t="b">
        <v>0</v>
      </c>
      <c r="J53" s="148" t="s">
        <v>51</v>
      </c>
      <c r="K53" s="148"/>
      <c r="L53" s="146" t="b">
        <v>0</v>
      </c>
      <c r="M53" s="148" t="s">
        <v>61</v>
      </c>
      <c r="N53" s="151"/>
    </row>
    <row r="54" spans="1:14" ht="34.9" customHeight="1" x14ac:dyDescent="0.25">
      <c r="A54" s="3"/>
      <c r="B54" s="4" t="s">
        <v>23</v>
      </c>
      <c r="C54" s="4" t="s">
        <v>24</v>
      </c>
      <c r="D54" s="60" t="s">
        <v>32</v>
      </c>
      <c r="E54" s="10">
        <v>4</v>
      </c>
      <c r="F54" s="61"/>
      <c r="G54" s="59">
        <f t="shared" si="4"/>
        <v>0</v>
      </c>
      <c r="H54" s="110"/>
      <c r="I54" s="144" t="b">
        <v>0</v>
      </c>
      <c r="J54" s="148" t="s">
        <v>52</v>
      </c>
      <c r="K54" s="148"/>
      <c r="L54" s="146" t="b">
        <v>0</v>
      </c>
      <c r="M54" s="212" t="s">
        <v>89</v>
      </c>
      <c r="N54" s="213"/>
    </row>
    <row r="55" spans="1:14" s="74" customFormat="1" ht="25.9" customHeight="1" thickBot="1" x14ac:dyDescent="0.3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58" t="s">
        <v>53</v>
      </c>
      <c r="K55" s="159"/>
      <c r="L55" s="147" t="b">
        <v>0</v>
      </c>
      <c r="M55" s="150" t="s">
        <v>40</v>
      </c>
      <c r="N55" s="153"/>
    </row>
    <row r="56" spans="1:14" ht="40.5" thickTop="1" thickBot="1" x14ac:dyDescent="0.3">
      <c r="A56" s="3"/>
      <c r="B56" s="4" t="s">
        <v>14</v>
      </c>
      <c r="C56" s="4" t="s">
        <v>15</v>
      </c>
      <c r="D56" s="60" t="s">
        <v>34</v>
      </c>
      <c r="E56" s="10">
        <v>32</v>
      </c>
      <c r="F56" s="61"/>
      <c r="G56" s="59">
        <f>F56*151.39</f>
        <v>0</v>
      </c>
      <c r="H56" s="110"/>
    </row>
    <row r="57" spans="1:14" s="74" customFormat="1" ht="15.75" thickBot="1" x14ac:dyDescent="0.3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">
      <c r="A58" s="75"/>
      <c r="B58" s="76"/>
      <c r="C58" s="77"/>
      <c r="D58" s="78"/>
      <c r="E58" s="79"/>
      <c r="F58" s="80"/>
      <c r="G58" s="81"/>
      <c r="H58" s="112"/>
    </row>
    <row r="59" spans="1:14" ht="15.75" thickBot="1" x14ac:dyDescent="0.3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.75" thickBot="1" x14ac:dyDescent="0.3">
      <c r="A60" s="3"/>
      <c r="B60" s="49"/>
      <c r="C60" s="5"/>
      <c r="D60" s="56"/>
      <c r="E60" s="73"/>
      <c r="F60" s="57"/>
      <c r="G60" s="50"/>
      <c r="H60" s="50"/>
    </row>
    <row r="61" spans="1:14" ht="15.75" thickTop="1" x14ac:dyDescent="0.25">
      <c r="A61" s="3"/>
      <c r="B61" s="51" t="s">
        <v>19</v>
      </c>
      <c r="C61" s="58"/>
      <c r="D61" s="124" t="s">
        <v>87</v>
      </c>
      <c r="E61" s="5"/>
    </row>
    <row r="62" spans="1:14" x14ac:dyDescent="0.25">
      <c r="A62" s="3"/>
      <c r="B62" s="52" t="s">
        <v>17</v>
      </c>
      <c r="C62" s="6"/>
      <c r="D62" s="123" t="s">
        <v>88</v>
      </c>
      <c r="E62" s="124"/>
    </row>
    <row r="63" spans="1:14" x14ac:dyDescent="0.25">
      <c r="A63" s="3"/>
      <c r="B63" s="52" t="s">
        <v>0</v>
      </c>
      <c r="C63" s="114">
        <f>G59</f>
        <v>0</v>
      </c>
      <c r="D63" s="192" t="s">
        <v>76</v>
      </c>
      <c r="E63" s="175"/>
      <c r="F63" s="175"/>
      <c r="G63" s="175"/>
    </row>
    <row r="64" spans="1:14" ht="15.75" thickBot="1" x14ac:dyDescent="0.3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5" customHeight="1" thickTop="1" x14ac:dyDescent="0.25">
      <c r="A65" s="3"/>
      <c r="B65" s="4"/>
      <c r="C65" s="178"/>
      <c r="D65" s="178"/>
    </row>
    <row r="66" spans="1:8" x14ac:dyDescent="0.25">
      <c r="A66" s="3"/>
      <c r="G66" s="48"/>
      <c r="H66" s="48"/>
    </row>
    <row r="67" spans="1:8" x14ac:dyDescent="0.25">
      <c r="A67" s="3"/>
      <c r="B67" s="4"/>
      <c r="D67" s="4"/>
      <c r="F67" s="86"/>
    </row>
    <row r="68" spans="1:8" x14ac:dyDescent="0.25">
      <c r="A68" s="3"/>
      <c r="D68" s="4"/>
    </row>
    <row r="69" spans="1:8" x14ac:dyDescent="0.25">
      <c r="A69" s="3"/>
      <c r="D69" s="4"/>
      <c r="F69" s="54"/>
      <c r="G69" s="54"/>
      <c r="H69" s="54"/>
    </row>
    <row r="70" spans="1:8" x14ac:dyDescent="0.25">
      <c r="A70" s="3"/>
      <c r="D70" s="4"/>
      <c r="G70" s="47"/>
      <c r="H70" s="47"/>
    </row>
    <row r="73" spans="1:8" x14ac:dyDescent="0.25">
      <c r="G73" s="48"/>
      <c r="H73" s="48"/>
    </row>
    <row r="75" spans="1:8" x14ac:dyDescent="0.25">
      <c r="B75" s="5"/>
      <c r="C75" s="4"/>
      <c r="D75" s="5"/>
    </row>
  </sheetData>
  <mergeCells count="19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M54:N54"/>
    <mergeCell ref="C3:E3"/>
    <mergeCell ref="I22:N22"/>
    <mergeCell ref="I33:N33"/>
    <mergeCell ref="I44:N44"/>
    <mergeCell ref="G17:G18"/>
    <mergeCell ref="F7:G7"/>
    <mergeCell ref="G19:G20"/>
    <mergeCell ref="M45:N45"/>
    <mergeCell ref="J51:K51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5546875" defaultRowHeight="15" x14ac:dyDescent="0.25"/>
  <cols>
    <col min="1" max="45" width="8.85546875" style="7" customWidth="1"/>
    <col min="46" max="16384" width="8.85546875" style="7"/>
  </cols>
  <sheetData>
    <row r="1" spans="1:44" ht="108.6" customHeight="1" x14ac:dyDescent="0.2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5546875" defaultRowHeight="15" x14ac:dyDescent="0.25"/>
  <cols>
    <col min="1" max="1" width="8.85546875" style="34"/>
    <col min="2" max="2" width="15.140625" style="34" customWidth="1"/>
    <col min="3" max="3" width="6.85546875" style="45" customWidth="1"/>
    <col min="4" max="4" width="5.7109375" style="45" customWidth="1"/>
    <col min="5" max="5" width="6.85546875" style="45" customWidth="1"/>
    <col min="6" max="6" width="5.7109375" style="45" customWidth="1"/>
    <col min="7" max="7" width="6.85546875" style="45" customWidth="1"/>
    <col min="8" max="8" width="5.7109375" style="45" customWidth="1"/>
    <col min="9" max="9" width="6.85546875" style="45" customWidth="1"/>
    <col min="10" max="10" width="9.28515625" style="34" customWidth="1"/>
    <col min="11" max="11" width="12.7109375" style="34" customWidth="1"/>
    <col min="12" max="12" width="6.85546875" style="34" customWidth="1"/>
    <col min="13" max="13" width="9.28515625" style="34" customWidth="1"/>
    <col min="14" max="14" width="10.42578125" style="34" customWidth="1"/>
    <col min="15" max="15" width="8.85546875" style="34" customWidth="1"/>
    <col min="16" max="16384" width="8.85546875" style="34"/>
  </cols>
  <sheetData>
    <row r="1" spans="1:15" s="31" customFormat="1" ht="51" customHeight="1" x14ac:dyDescent="0.2">
      <c r="A1" s="194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197"/>
    </row>
    <row r="2" spans="1:15" ht="31.15" customHeight="1" x14ac:dyDescent="0.25">
      <c r="A2" s="195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198"/>
    </row>
    <row r="3" spans="1:15" ht="30" customHeight="1" x14ac:dyDescent="0.25">
      <c r="A3" s="195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198"/>
    </row>
    <row r="4" spans="1:15" ht="30" customHeight="1" x14ac:dyDescent="0.25">
      <c r="A4" s="195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198"/>
    </row>
    <row r="5" spans="1:15" ht="30" customHeight="1" x14ac:dyDescent="0.25">
      <c r="A5" s="195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198"/>
    </row>
    <row r="6" spans="1:15" ht="30" customHeight="1" x14ac:dyDescent="0.25">
      <c r="A6" s="195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198"/>
    </row>
    <row r="7" spans="1:15" ht="31.15" customHeight="1" x14ac:dyDescent="0.25">
      <c r="A7" s="195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198"/>
    </row>
    <row r="8" spans="1:15" ht="30" customHeight="1" x14ac:dyDescent="0.25">
      <c r="A8" s="195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198"/>
    </row>
    <row r="9" spans="1:15" ht="30" customHeight="1" x14ac:dyDescent="0.25">
      <c r="A9" s="195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198"/>
    </row>
    <row r="10" spans="1:15" ht="30" customHeight="1" x14ac:dyDescent="0.25">
      <c r="A10" s="195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198"/>
    </row>
    <row r="11" spans="1:15" ht="31.15" customHeight="1" x14ac:dyDescent="0.25">
      <c r="A11" s="195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198"/>
    </row>
    <row r="12" spans="1:15" ht="30" customHeight="1" x14ac:dyDescent="0.25">
      <c r="A12" s="195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198"/>
    </row>
    <row r="13" spans="1:15" ht="30" customHeight="1" x14ac:dyDescent="0.25">
      <c r="A13" s="195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198"/>
    </row>
    <row r="14" spans="1:15" ht="30" customHeight="1" x14ac:dyDescent="0.25">
      <c r="A14" s="195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198"/>
    </row>
    <row r="15" spans="1:15" ht="31.15" customHeight="1" x14ac:dyDescent="0.25">
      <c r="A15" s="195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198"/>
    </row>
    <row r="16" spans="1:15" ht="30" customHeight="1" x14ac:dyDescent="0.25">
      <c r="A16" s="195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198"/>
    </row>
    <row r="17" spans="1:15" ht="30" customHeight="1" x14ac:dyDescent="0.25">
      <c r="A17" s="195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198"/>
    </row>
    <row r="18" spans="1:15" s="9" customFormat="1" ht="52.9" customHeight="1" thickBot="1" x14ac:dyDescent="0.3">
      <c r="A18" s="196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199"/>
    </row>
    <row r="19" spans="1:15" s="16" customFormat="1" ht="14.25" x14ac:dyDescent="0.2">
      <c r="A19" s="200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3"/>
    </row>
    <row r="20" spans="1:15" ht="30.4" customHeight="1" x14ac:dyDescent="0.25">
      <c r="A20" s="201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4"/>
    </row>
    <row r="21" spans="1:15" s="9" customFormat="1" ht="40.15" customHeight="1" thickBot="1" x14ac:dyDescent="0.3">
      <c r="A21" s="202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5"/>
    </row>
    <row r="22" spans="1:15" s="16" customFormat="1" ht="52.15" customHeight="1" x14ac:dyDescent="0.2">
      <c r="A22" s="200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3"/>
    </row>
    <row r="23" spans="1:15" ht="31.15" customHeight="1" x14ac:dyDescent="0.25">
      <c r="A23" s="201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4"/>
    </row>
    <row r="24" spans="1:15" ht="33.75" customHeight="1" x14ac:dyDescent="0.25">
      <c r="A24" s="201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4"/>
    </row>
    <row r="25" spans="1:15" ht="30" customHeight="1" x14ac:dyDescent="0.25">
      <c r="A25" s="201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4"/>
    </row>
    <row r="26" spans="1:15" ht="30" customHeight="1" x14ac:dyDescent="0.25">
      <c r="A26" s="201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4"/>
    </row>
    <row r="27" spans="1:15" ht="30" customHeight="1" x14ac:dyDescent="0.25">
      <c r="A27" s="201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4"/>
    </row>
    <row r="28" spans="1:15" ht="33.75" customHeight="1" x14ac:dyDescent="0.25">
      <c r="A28" s="201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4"/>
    </row>
    <row r="29" spans="1:15" ht="30" customHeight="1" x14ac:dyDescent="0.25">
      <c r="A29" s="201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4"/>
    </row>
    <row r="30" spans="1:15" ht="30" customHeight="1" x14ac:dyDescent="0.25">
      <c r="A30" s="201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4"/>
    </row>
    <row r="31" spans="1:15" ht="30" customHeight="1" x14ac:dyDescent="0.25">
      <c r="A31" s="201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4"/>
    </row>
    <row r="32" spans="1:15" ht="33.75" customHeight="1" x14ac:dyDescent="0.25">
      <c r="A32" s="201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4"/>
    </row>
    <row r="33" spans="1:15" ht="30" customHeight="1" x14ac:dyDescent="0.25">
      <c r="A33" s="201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4"/>
    </row>
    <row r="34" spans="1:15" ht="30" customHeight="1" x14ac:dyDescent="0.25">
      <c r="A34" s="201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4"/>
    </row>
    <row r="35" spans="1:15" ht="30" customHeight="1" x14ac:dyDescent="0.25">
      <c r="A35" s="201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4"/>
    </row>
    <row r="36" spans="1:15" ht="33.75" customHeight="1" x14ac:dyDescent="0.25">
      <c r="A36" s="201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4"/>
    </row>
    <row r="37" spans="1:15" ht="30" customHeight="1" x14ac:dyDescent="0.25">
      <c r="A37" s="201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4"/>
    </row>
    <row r="38" spans="1:15" ht="30" customHeight="1" x14ac:dyDescent="0.25">
      <c r="A38" s="201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4"/>
    </row>
    <row r="39" spans="1:15" s="9" customFormat="1" ht="57" customHeight="1" thickBot="1" x14ac:dyDescent="0.3">
      <c r="A39" s="202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5"/>
    </row>
    <row r="40" spans="1:15" s="16" customFormat="1" ht="52.15" customHeight="1" x14ac:dyDescent="0.2">
      <c r="A40" s="200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3"/>
    </row>
    <row r="41" spans="1:15" ht="40.15" customHeight="1" x14ac:dyDescent="0.25">
      <c r="A41" s="201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4"/>
    </row>
    <row r="42" spans="1:15" ht="40.9" customHeight="1" x14ac:dyDescent="0.25">
      <c r="A42" s="201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4"/>
    </row>
    <row r="43" spans="1:15" ht="40.15" customHeight="1" x14ac:dyDescent="0.25">
      <c r="A43" s="201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4"/>
    </row>
    <row r="44" spans="1:15" ht="40.15" customHeight="1" x14ac:dyDescent="0.25">
      <c r="A44" s="201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4"/>
    </row>
    <row r="45" spans="1:15" ht="40.9" customHeight="1" x14ac:dyDescent="0.25">
      <c r="A45" s="201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4"/>
    </row>
    <row r="46" spans="1:15" ht="40.15" customHeight="1" x14ac:dyDescent="0.25">
      <c r="A46" s="201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4"/>
    </row>
    <row r="47" spans="1:15" ht="40.15" customHeight="1" x14ac:dyDescent="0.25">
      <c r="A47" s="201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4"/>
    </row>
    <row r="48" spans="1:15" ht="40.9" customHeight="1" x14ac:dyDescent="0.25">
      <c r="A48" s="201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4"/>
    </row>
    <row r="49" spans="1:15" ht="40.15" customHeight="1" x14ac:dyDescent="0.25">
      <c r="A49" s="201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4"/>
    </row>
    <row r="50" spans="1:15" ht="40.15" customHeight="1" x14ac:dyDescent="0.25">
      <c r="A50" s="201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4"/>
    </row>
    <row r="51" spans="1:15" ht="40.15" customHeight="1" x14ac:dyDescent="0.25">
      <c r="A51" s="201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4"/>
    </row>
    <row r="52" spans="1:15" ht="40.9" customHeight="1" x14ac:dyDescent="0.25">
      <c r="A52" s="201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4"/>
    </row>
    <row r="53" spans="1:15" ht="40.15" customHeight="1" x14ac:dyDescent="0.25">
      <c r="A53" s="201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4"/>
    </row>
    <row r="54" spans="1:15" ht="40.15" customHeight="1" x14ac:dyDescent="0.25">
      <c r="A54" s="201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4"/>
    </row>
    <row r="55" spans="1:15" ht="40.9" customHeight="1" x14ac:dyDescent="0.25">
      <c r="A55" s="201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4"/>
    </row>
    <row r="56" spans="1:15" ht="40.9" customHeight="1" x14ac:dyDescent="0.25">
      <c r="A56" s="201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4"/>
    </row>
    <row r="57" spans="1:15" s="9" customFormat="1" ht="66" customHeight="1" thickBot="1" x14ac:dyDescent="0.3">
      <c r="A57" s="202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5"/>
    </row>
    <row r="58" spans="1:15" s="16" customFormat="1" ht="52.15" customHeight="1" x14ac:dyDescent="0.2">
      <c r="A58" s="206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9"/>
    </row>
    <row r="59" spans="1:15" ht="30" customHeight="1" x14ac:dyDescent="0.25">
      <c r="A59" s="207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0"/>
    </row>
    <row r="60" spans="1:15" ht="30" customHeight="1" x14ac:dyDescent="0.25">
      <c r="A60" s="207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0"/>
    </row>
    <row r="61" spans="1:15" ht="30" customHeight="1" x14ac:dyDescent="0.25">
      <c r="A61" s="207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0"/>
    </row>
    <row r="62" spans="1:15" ht="31.15" customHeight="1" x14ac:dyDescent="0.25">
      <c r="A62" s="207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0"/>
    </row>
    <row r="63" spans="1:15" ht="30" customHeight="1" x14ac:dyDescent="0.25">
      <c r="A63" s="207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0"/>
    </row>
    <row r="64" spans="1:15" ht="30" customHeight="1" x14ac:dyDescent="0.25">
      <c r="A64" s="207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0"/>
    </row>
    <row r="65" spans="1:15" ht="30" customHeight="1" x14ac:dyDescent="0.25">
      <c r="A65" s="207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0"/>
    </row>
    <row r="66" spans="1:15" ht="31.15" customHeight="1" x14ac:dyDescent="0.25">
      <c r="A66" s="207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0"/>
    </row>
    <row r="67" spans="1:15" ht="31.15" customHeight="1" x14ac:dyDescent="0.25">
      <c r="A67" s="207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0"/>
    </row>
    <row r="68" spans="1:15" ht="30" customHeight="1" x14ac:dyDescent="0.25">
      <c r="A68" s="207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0"/>
    </row>
    <row r="69" spans="1:15" ht="30" customHeight="1" x14ac:dyDescent="0.25">
      <c r="A69" s="207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0"/>
    </row>
    <row r="70" spans="1:15" ht="30" customHeight="1" x14ac:dyDescent="0.25">
      <c r="A70" s="207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0"/>
    </row>
    <row r="71" spans="1:15" ht="31.15" customHeight="1" x14ac:dyDescent="0.25">
      <c r="A71" s="207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0"/>
    </row>
    <row r="72" spans="1:15" ht="30" customHeight="1" x14ac:dyDescent="0.25">
      <c r="A72" s="207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0"/>
    </row>
    <row r="73" spans="1:15" ht="30" customHeight="1" x14ac:dyDescent="0.25">
      <c r="A73" s="207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0"/>
    </row>
    <row r="74" spans="1:15" ht="30.4" customHeight="1" x14ac:dyDescent="0.25">
      <c r="A74" s="207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0"/>
    </row>
    <row r="75" spans="1:15" s="9" customFormat="1" ht="41.45" customHeight="1" thickBot="1" x14ac:dyDescent="0.3">
      <c r="A75" s="208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1"/>
    </row>
    <row r="76" spans="1:15" s="9" customFormat="1" ht="52.15" customHeight="1" x14ac:dyDescent="0.2">
      <c r="A76" s="200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3"/>
    </row>
    <row r="77" spans="1:15" ht="31.15" customHeight="1" x14ac:dyDescent="0.25">
      <c r="A77" s="201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4"/>
    </row>
    <row r="78" spans="1:15" ht="30" customHeight="1" x14ac:dyDescent="0.25">
      <c r="A78" s="201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4"/>
    </row>
    <row r="79" spans="1:15" ht="30" customHeight="1" x14ac:dyDescent="0.25">
      <c r="A79" s="201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4"/>
    </row>
    <row r="80" spans="1:15" s="9" customFormat="1" ht="41.45" customHeight="1" thickBot="1" x14ac:dyDescent="0.3">
      <c r="A80" s="202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5"/>
    </row>
    <row r="81" spans="1:15" s="16" customFormat="1" ht="52.15" customHeight="1" x14ac:dyDescent="0.2">
      <c r="A81" s="200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3"/>
    </row>
    <row r="82" spans="1:15" ht="30.4" customHeight="1" x14ac:dyDescent="0.25">
      <c r="A82" s="201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4"/>
    </row>
    <row r="83" spans="1:15" s="9" customFormat="1" ht="13.5" thickBot="1" x14ac:dyDescent="0.3">
      <c r="A83" s="202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5"/>
    </row>
    <row r="84" spans="1:15" s="9" customFormat="1" ht="18" customHeight="1" x14ac:dyDescent="0.25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thickBot="1" x14ac:dyDescent="0.3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5" customHeight="1" x14ac:dyDescent="0.25"/>
    <row r="90" spans="1:15" ht="14.45" customHeight="1" x14ac:dyDescent="0.25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5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2026-08-31T14:38:30Z</dcterms:modified>
</cp:coreProperties>
</file>